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13_ncr:1_{FD5CC5FA-6D50-4B27-BDE7-9B235010C45A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45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<sst xmlns="http://schemas.openxmlformats.org/spreadsheetml/2006/main" count="66" uniqueCount="58">
  <si>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</si>
  <si>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</si>
  <si>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</si>
  <si>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</si>
  <si>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</si>
  <si>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</si>
  <si>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</si>
  <si>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</si>
  <si>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</si>
  <si>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</si>
  <si>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</si>
  <si>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</si>
  <si>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</si>
  <si>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</si>
  <si>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</si>
  <si>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</si>
  <si>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</si>
  <si>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</si>
  <si>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</si>
  <si>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</si>
  <si>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</si>
  <si>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</si>
  <si>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</si>
  <si>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</si>
  <si>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</si>
  <si>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</si>
  <si>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</si>
  <si>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</si>
  <si>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</si>
  <si>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</si>
  <si>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</si>
  <si>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</si>
  <si>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</si>
  <si>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</si>
  <si>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</si>
  <si>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</si>
  <si>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</si>
  <si>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</si>
  <si>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</si>
  <si>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</si>
  <si>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</si>
  <si>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</si>
  <si>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</si>
  <si>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</si>
  <si>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</si>
  <si>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</si>
  <si>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</si>
  <si>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</si>
  <si>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</si>
  <si>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</si>
  <si>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</si>
  <si>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C. Naúl Rocha Orozco</t>
  </si>
  <si>
    <t>C.P. Esmeralda Pedroza Rojo</t>
  </si>
  <si>
    <t>Director Ejecutivo</t>
  </si>
  <si>
    <t>Directora Financiera</t>
  </si>
  <si>
    <t>JUNTA RURAL DE AGUA Y SANEAMIENTO DE ÁLVARO OBREGÓN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</si>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</sst>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9" fillId="0" borderId="0" xfId="0" applyFont="1" applyAlignment="1">
      <alignment horizontal="right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wrapText="1" indent="4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4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3" fontId="6" fillId="3" borderId="0" xfId="2" applyNumberFormat="1" applyFont="1" applyFill="1" applyAlignment="1" applyProtection="1">
      <alignment vertical="top"/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vertical="top"/>
      <protection locked="0"/>
    </xf>
    <xf numFmtId="3" fontId="6" fillId="0" borderId="0" xfId="2" applyNumberFormat="1" applyFont="1" applyAlignment="1" applyProtection="1">
      <alignment vertical="top"/>
      <protection locked="0"/>
    </xf>
    <xf numFmtId="0" fontId="14" fillId="4" borderId="12" xfId="0" applyFont="1" applyFill="1" applyBorder="1" applyAlignment="1" applyProtection="1">
      <alignment horizontal="center" vertical="top" wrapText="1"/>
      <protection locked="0"/>
    </xf>
    <xf numFmtId="0" fontId="14" fillId="4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4" fillId="4" borderId="12" xfId="0" applyFont="1" applyFill="1" applyBorder="1" applyAlignment="1" applyProtection="1">
      <alignment horizontal="left" vertical="top" wrapText="1"/>
      <protection locked="0"/>
    </xf>
    <xf numFmtId="0" fontId="14" fillId="4" borderId="0" xfId="0" applyFont="1" applyFill="1" applyAlignment="1" applyProtection="1">
      <alignment horizontal="left" vertical="top" wrapText="1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 applyProtection="1">
      <alignment horizontal="right" vertical="center"/>
      <protection locked="0"/>
    </xf>
    <xf numFmtId="3" fontId="6" fillId="0" borderId="5" xfId="1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3" fontId="8" fillId="0" borderId="5" xfId="1" applyNumberFormat="1" applyFont="1" applyFill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>
      <alignment horizontal="left" vertical="center" indent="2"/>
    </xf>
    <xf numFmtId="3" fontId="5" fillId="0" borderId="0" xfId="0" applyNumberFormat="1" applyFont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left" vertical="center" indent="4"/>
    </xf>
    <xf numFmtId="3" fontId="6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left" vertical="center" indent="5"/>
    </xf>
    <xf numFmtId="3" fontId="11" fillId="0" borderId="0" xfId="0" applyNumberFormat="1" applyFont="1"/>
    <xf numFmtId="3" fontId="11" fillId="0" borderId="5" xfId="0" applyNumberFormat="1" applyFont="1" applyBorder="1"/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7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horizontal="justify" vertical="center"/>
    </xf>
    <xf numFmtId="3" fontId="6" fillId="0" borderId="0" xfId="0" applyNumberFormat="1" applyFont="1" applyAlignment="1">
      <alignment horizontal="justify" vertical="center"/>
    </xf>
    <xf numFmtId="3" fontId="6" fillId="0" borderId="5" xfId="0" applyNumberFormat="1" applyFont="1" applyBorder="1" applyAlignment="1">
      <alignment horizontal="justify" vertical="center"/>
    </xf>
    <xf numFmtId="3" fontId="4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3" fontId="7" fillId="0" borderId="4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221214</xdr:colOff>
      <xdr:row>66</xdr:row>
      <xdr:rowOff>130970</xdr:rowOff>
    </xdr:from>
    <xdr:to>
      <xdr:col>3</xdr:col>
      <xdr:colOff>1368976</xdr:colOff>
      <xdr:row>68</xdr:row>
      <xdr:rowOff>764382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96D61-1A58-4C18-8332-C2BCC012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29" b="14336"/>
        <a:stretch>
          <a:fillRect/>
        </a:stretch>
      </xdr:blipFill>
      <xdr:spPr bwMode="auto">
        <a:xfrm flipH="1" flipV="1">
          <a:off x="6650589" y="11179970"/>
          <a:ext cx="1147762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273844</xdr:colOff>
      <xdr:row>66</xdr:row>
      <xdr:rowOff>148221</xdr:rowOff>
    </xdr:from>
    <xdr:to>
      <xdr:col>1</xdr:col>
      <xdr:colOff>1631156</xdr:colOff>
      <xdr:row>68</xdr:row>
      <xdr:rowOff>693527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A8722F-05E0-470D-9E5A-D6A68B372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11197221"/>
          <a:ext cx="1357312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80" zoomScaleNormal="80" workbookViewId="0">
      <selection activeCell="G49" sqref="G49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36" t="s">
        <v>55</v>
      </c>
      <c r="C2" s="37"/>
      <c r="D2" s="38"/>
      <c r="E2" s="1"/>
      <c r="F2" s="1"/>
      <c r="G2" s="1"/>
      <c r="H2" s="1"/>
      <c r="I2" s="1"/>
    </row>
    <row r="3" spans="1:9" x14ac:dyDescent="0.25">
      <c r="A3" s="1"/>
      <c r="B3" s="39" t="s">
        <v>0</v>
      </c>
      <c r="C3" s="40"/>
      <c r="D3" s="41"/>
      <c r="E3" s="1"/>
      <c r="F3" s="1"/>
      <c r="G3" s="1"/>
      <c r="H3" s="1"/>
      <c r="I3" s="1"/>
    </row>
    <row r="4" spans="1:9" ht="12.6" thickBot="1" x14ac:dyDescent="0.3">
      <c r="A4" s="1"/>
      <c r="B4" s="42" t="s">
        <v>50</v>
      </c>
      <c r="C4" s="43"/>
      <c r="D4" s="44"/>
      <c r="E4" s="1"/>
      <c r="F4" s="1"/>
      <c r="G4" s="1"/>
      <c r="H4" s="1"/>
      <c r="I4" s="1"/>
    </row>
    <row r="5" spans="1:9" ht="12.6" thickBot="1" x14ac:dyDescent="0.3">
      <c r="A5" s="1"/>
      <c r="B5" s="10"/>
      <c r="C5" s="11" t="s">
        <v>56</v>
      </c>
      <c r="D5" s="12" t="s">
        <v>57</v>
      </c>
      <c r="E5" s="1"/>
      <c r="F5" s="1"/>
      <c r="G5" s="1"/>
      <c r="H5" s="1"/>
      <c r="I5" s="1"/>
    </row>
    <row r="6" spans="1:9" x14ac:dyDescent="0.25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5">
      <c r="A7" s="1"/>
      <c r="B7" s="5" t="s">
        <v>1</v>
      </c>
      <c r="C7" s="20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6" t="s">
        <v>2</v>
      </c>
      <c r="C8" s="48">
        <f>SUM(C9:C18)</f>
        <v>7356810.6500000004</v>
      </c>
      <c r="D8" s="49">
        <f>SUM(D9:D18)</f>
        <v>6518848.8600000003</v>
      </c>
      <c r="E8" s="1"/>
      <c r="F8" s="1"/>
      <c r="G8" s="1"/>
      <c r="H8" s="1"/>
      <c r="I8" s="1"/>
    </row>
    <row r="9" spans="1:9" x14ac:dyDescent="0.25">
      <c r="A9" s="1"/>
      <c r="B9" s="7" t="s">
        <v>3</v>
      </c>
      <c r="C9" s="50">
        <v>0</v>
      </c>
      <c r="D9" s="51">
        <v>0</v>
      </c>
      <c r="E9" s="1"/>
      <c r="F9" s="1"/>
      <c r="G9" s="1"/>
      <c r="H9" s="1"/>
      <c r="I9" s="1"/>
    </row>
    <row r="10" spans="1:9" x14ac:dyDescent="0.25">
      <c r="A10" s="1"/>
      <c r="B10" s="7" t="s">
        <v>4</v>
      </c>
      <c r="C10" s="50">
        <v>0</v>
      </c>
      <c r="D10" s="51">
        <v>0</v>
      </c>
      <c r="E10" s="1"/>
      <c r="F10" s="1"/>
      <c r="G10" s="1"/>
      <c r="H10" s="1"/>
      <c r="I10" s="1"/>
    </row>
    <row r="11" spans="1:9" x14ac:dyDescent="0.25">
      <c r="A11" s="1"/>
      <c r="B11" s="7" t="s">
        <v>5</v>
      </c>
      <c r="C11" s="50">
        <v>0</v>
      </c>
      <c r="D11" s="51">
        <v>0</v>
      </c>
      <c r="E11" s="1"/>
      <c r="F11" s="1"/>
      <c r="G11" s="1"/>
      <c r="H11" s="1"/>
      <c r="I11" s="1"/>
    </row>
    <row r="12" spans="1:9" x14ac:dyDescent="0.25">
      <c r="A12" s="1"/>
      <c r="B12" s="7" t="s">
        <v>6</v>
      </c>
      <c r="C12" s="50">
        <v>5899054.7999999998</v>
      </c>
      <c r="D12" s="51">
        <v>5765338.8600000003</v>
      </c>
      <c r="E12" s="1"/>
      <c r="F12" s="1"/>
      <c r="G12" s="1"/>
      <c r="H12" s="1"/>
      <c r="I12" s="1"/>
    </row>
    <row r="13" spans="1:9" x14ac:dyDescent="0.25">
      <c r="A13" s="1"/>
      <c r="B13" s="7" t="s">
        <v>7</v>
      </c>
      <c r="C13" s="50">
        <v>18.7</v>
      </c>
      <c r="D13" s="51">
        <v>0</v>
      </c>
      <c r="E13" s="1"/>
      <c r="F13" s="1"/>
      <c r="G13" s="1"/>
      <c r="H13" s="1"/>
      <c r="I13" s="1"/>
    </row>
    <row r="14" spans="1:9" x14ac:dyDescent="0.25">
      <c r="A14" s="1"/>
      <c r="B14" s="7" t="s">
        <v>8</v>
      </c>
      <c r="C14" s="50">
        <v>36154.839999999997</v>
      </c>
      <c r="D14" s="51">
        <v>0</v>
      </c>
      <c r="E14" s="1"/>
      <c r="F14" s="1"/>
      <c r="G14" s="1"/>
      <c r="H14" s="1"/>
      <c r="I14" s="1"/>
    </row>
    <row r="15" spans="1:9" x14ac:dyDescent="0.25">
      <c r="A15" s="1"/>
      <c r="B15" s="7" t="s">
        <v>9</v>
      </c>
      <c r="C15" s="50">
        <v>0</v>
      </c>
      <c r="D15" s="51">
        <v>0</v>
      </c>
      <c r="E15" s="1"/>
      <c r="F15" s="1"/>
      <c r="G15" s="1"/>
      <c r="H15" s="1"/>
      <c r="I15" s="1"/>
    </row>
    <row r="16" spans="1:9" ht="22.8" x14ac:dyDescent="0.25">
      <c r="A16" s="1"/>
      <c r="B16" s="7" t="s">
        <v>10</v>
      </c>
      <c r="C16" s="50">
        <v>0</v>
      </c>
      <c r="D16" s="51">
        <v>0</v>
      </c>
      <c r="E16" s="1"/>
      <c r="F16" s="1"/>
      <c r="G16" s="1"/>
      <c r="H16" s="1"/>
      <c r="I16" s="1"/>
    </row>
    <row r="17" spans="1:9" ht="22.8" x14ac:dyDescent="0.25">
      <c r="A17" s="1"/>
      <c r="B17" s="7" t="s">
        <v>11</v>
      </c>
      <c r="C17" s="50">
        <v>1421582.31</v>
      </c>
      <c r="D17" s="51">
        <v>753510</v>
      </c>
      <c r="E17" s="1"/>
      <c r="F17" s="1"/>
      <c r="G17" s="1"/>
      <c r="H17" s="1"/>
      <c r="I17" s="1"/>
    </row>
    <row r="18" spans="1:9" x14ac:dyDescent="0.25">
      <c r="A18" s="1"/>
      <c r="B18" s="7" t="s">
        <v>12</v>
      </c>
      <c r="C18" s="50">
        <v>0</v>
      </c>
      <c r="D18" s="51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6" t="s">
        <v>13</v>
      </c>
      <c r="C19" s="48">
        <f>SUM(C20:C35)</f>
        <v>6282340.2799999993</v>
      </c>
      <c r="D19" s="49">
        <f>SUM(D20:D35)</f>
        <v>6144728.459999999</v>
      </c>
      <c r="E19" s="1"/>
      <c r="F19" s="1"/>
      <c r="G19" s="1"/>
      <c r="H19" s="1"/>
      <c r="I19" s="1"/>
    </row>
    <row r="20" spans="1:9" x14ac:dyDescent="0.25">
      <c r="A20" s="1"/>
      <c r="B20" s="7" t="s">
        <v>14</v>
      </c>
      <c r="C20" s="50">
        <v>1363285.35</v>
      </c>
      <c r="D20" s="51">
        <v>1357979.24</v>
      </c>
      <c r="E20" s="1"/>
      <c r="F20" s="1"/>
      <c r="G20" s="1"/>
      <c r="H20" s="1"/>
      <c r="I20" s="1"/>
    </row>
    <row r="21" spans="1:9" x14ac:dyDescent="0.25">
      <c r="A21" s="1"/>
      <c r="B21" s="7" t="s">
        <v>15</v>
      </c>
      <c r="C21" s="50">
        <v>1034675.07</v>
      </c>
      <c r="D21" s="51">
        <v>962308.72</v>
      </c>
      <c r="E21" s="1"/>
      <c r="F21" s="1"/>
      <c r="G21" s="1"/>
      <c r="H21" s="1"/>
      <c r="I21" s="1"/>
    </row>
    <row r="22" spans="1:9" x14ac:dyDescent="0.25">
      <c r="A22" s="1"/>
      <c r="B22" s="7" t="s">
        <v>16</v>
      </c>
      <c r="C22" s="50">
        <v>2792945.04</v>
      </c>
      <c r="D22" s="51">
        <v>2765852.32</v>
      </c>
      <c r="E22" s="1"/>
      <c r="F22" s="3"/>
      <c r="G22" s="1"/>
      <c r="H22" s="1"/>
      <c r="I22" s="1"/>
    </row>
    <row r="23" spans="1:9" x14ac:dyDescent="0.25">
      <c r="A23" s="1"/>
      <c r="B23" s="7" t="s">
        <v>17</v>
      </c>
      <c r="C23" s="50">
        <v>0</v>
      </c>
      <c r="D23" s="51">
        <v>0</v>
      </c>
      <c r="E23" s="1"/>
      <c r="F23" s="1"/>
      <c r="G23" s="1"/>
      <c r="H23" s="1"/>
      <c r="I23" s="1"/>
    </row>
    <row r="24" spans="1:9" x14ac:dyDescent="0.25">
      <c r="A24" s="1"/>
      <c r="B24" s="7" t="s">
        <v>18</v>
      </c>
      <c r="C24" s="50">
        <v>265263.8</v>
      </c>
      <c r="D24" s="51">
        <v>279674.90999999997</v>
      </c>
      <c r="E24" s="1"/>
      <c r="F24" s="1"/>
      <c r="G24" s="1"/>
      <c r="H24" s="1"/>
      <c r="I24" s="1"/>
    </row>
    <row r="25" spans="1:9" x14ac:dyDescent="0.25">
      <c r="A25" s="1"/>
      <c r="B25" s="7" t="s">
        <v>19</v>
      </c>
      <c r="C25" s="50">
        <v>0</v>
      </c>
      <c r="D25" s="51">
        <v>0</v>
      </c>
      <c r="E25" s="1"/>
      <c r="F25" s="1"/>
      <c r="G25" s="1"/>
      <c r="H25" s="1"/>
      <c r="I25" s="1"/>
    </row>
    <row r="26" spans="1:9" x14ac:dyDescent="0.25">
      <c r="A26" s="1"/>
      <c r="B26" s="7" t="s">
        <v>20</v>
      </c>
      <c r="C26" s="50">
        <v>0</v>
      </c>
      <c r="D26" s="51">
        <v>0</v>
      </c>
      <c r="E26" s="1"/>
      <c r="F26" s="1"/>
      <c r="G26" s="1"/>
      <c r="H26" s="1"/>
      <c r="I26" s="1"/>
    </row>
    <row r="27" spans="1:9" x14ac:dyDescent="0.25">
      <c r="A27" s="1"/>
      <c r="B27" s="7" t="s">
        <v>21</v>
      </c>
      <c r="C27" s="50">
        <v>0</v>
      </c>
      <c r="D27" s="51">
        <v>0</v>
      </c>
      <c r="E27" s="1"/>
      <c r="F27" s="1"/>
      <c r="G27" s="1"/>
      <c r="H27" s="1"/>
      <c r="I27" s="1"/>
    </row>
    <row r="28" spans="1:9" x14ac:dyDescent="0.25">
      <c r="A28" s="1"/>
      <c r="B28" s="7" t="s">
        <v>22</v>
      </c>
      <c r="C28" s="50">
        <v>0</v>
      </c>
      <c r="D28" s="51">
        <v>0</v>
      </c>
      <c r="E28" s="1"/>
      <c r="F28" s="1"/>
      <c r="G28" s="1"/>
      <c r="H28" s="1"/>
      <c r="I28" s="1"/>
    </row>
    <row r="29" spans="1:9" x14ac:dyDescent="0.25">
      <c r="A29" s="1"/>
      <c r="B29" s="7" t="s">
        <v>23</v>
      </c>
      <c r="C29" s="50">
        <v>0</v>
      </c>
      <c r="D29" s="51">
        <v>0</v>
      </c>
      <c r="E29" s="1"/>
      <c r="F29" s="1"/>
      <c r="G29" s="1"/>
      <c r="H29" s="1"/>
      <c r="I29" s="1"/>
    </row>
    <row r="30" spans="1:9" x14ac:dyDescent="0.25">
      <c r="A30" s="1"/>
      <c r="B30" s="7" t="s">
        <v>24</v>
      </c>
      <c r="C30" s="50">
        <v>0</v>
      </c>
      <c r="D30" s="51">
        <v>0</v>
      </c>
      <c r="E30" s="1"/>
      <c r="F30" s="1"/>
      <c r="G30" s="1"/>
      <c r="H30" s="1"/>
      <c r="I30" s="1"/>
    </row>
    <row r="31" spans="1:9" x14ac:dyDescent="0.25">
      <c r="A31" s="1"/>
      <c r="B31" s="7" t="s">
        <v>25</v>
      </c>
      <c r="C31" s="50">
        <v>0</v>
      </c>
      <c r="D31" s="51">
        <v>0</v>
      </c>
      <c r="E31" s="1"/>
      <c r="F31" s="1"/>
      <c r="G31" s="1"/>
      <c r="H31" s="1"/>
      <c r="I31" s="1"/>
    </row>
    <row r="32" spans="1:9" x14ac:dyDescent="0.25">
      <c r="A32" s="1"/>
      <c r="B32" s="7" t="s">
        <v>46</v>
      </c>
      <c r="C32" s="50">
        <v>0</v>
      </c>
      <c r="D32" s="51">
        <v>0</v>
      </c>
      <c r="E32" s="1"/>
      <c r="F32" s="1"/>
      <c r="G32" s="1"/>
      <c r="H32" s="1"/>
      <c r="I32" s="1"/>
    </row>
    <row r="33" spans="1:9" x14ac:dyDescent="0.25">
      <c r="A33" s="1"/>
      <c r="B33" s="7" t="s">
        <v>26</v>
      </c>
      <c r="C33" s="50">
        <v>0</v>
      </c>
      <c r="D33" s="51">
        <v>0</v>
      </c>
      <c r="E33" s="1"/>
      <c r="F33" s="1"/>
      <c r="G33" s="1"/>
      <c r="H33" s="1"/>
      <c r="I33" s="1"/>
    </row>
    <row r="34" spans="1:9" x14ac:dyDescent="0.25">
      <c r="A34" s="1"/>
      <c r="B34" s="7" t="s">
        <v>27</v>
      </c>
      <c r="C34" s="50">
        <v>0</v>
      </c>
      <c r="D34" s="51">
        <v>0</v>
      </c>
      <c r="E34" s="1"/>
      <c r="F34" s="1"/>
      <c r="G34" s="1"/>
      <c r="H34" s="1"/>
      <c r="I34" s="1"/>
    </row>
    <row r="35" spans="1:9" x14ac:dyDescent="0.25">
      <c r="A35" s="1"/>
      <c r="B35" s="7" t="s">
        <v>28</v>
      </c>
      <c r="C35" s="50">
        <v>826171.02</v>
      </c>
      <c r="D35" s="51">
        <v>778913.27</v>
      </c>
      <c r="E35" s="1"/>
      <c r="F35" s="1"/>
      <c r="G35" s="1"/>
      <c r="H35" s="1"/>
      <c r="I35" s="1"/>
    </row>
    <row r="36" spans="1:9" x14ac:dyDescent="0.25">
      <c r="A36" s="1"/>
      <c r="B36" s="8" t="s">
        <v>29</v>
      </c>
      <c r="C36" s="52">
        <f>C8-C19</f>
        <v>1074470.370000001</v>
      </c>
      <c r="D36" s="53">
        <f>SUM(D8-D19)</f>
        <v>374120.4000000013</v>
      </c>
      <c r="E36" s="1"/>
      <c r="F36" s="1"/>
      <c r="G36" s="1"/>
      <c r="H36" s="1"/>
      <c r="I36" s="1"/>
    </row>
    <row r="37" spans="1:9" x14ac:dyDescent="0.25">
      <c r="A37" s="1"/>
      <c r="B37" s="30"/>
      <c r="C37" s="31"/>
      <c r="D37" s="32"/>
      <c r="E37" s="1"/>
      <c r="F37" s="1"/>
      <c r="G37" s="1"/>
      <c r="H37" s="1"/>
      <c r="I37" s="1"/>
    </row>
    <row r="38" spans="1:9" x14ac:dyDescent="0.25">
      <c r="A38" s="1"/>
      <c r="B38" s="5" t="s">
        <v>47</v>
      </c>
      <c r="C38" s="20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6" t="s">
        <v>2</v>
      </c>
      <c r="C39" s="54">
        <f>SUM(C40:C42)</f>
        <v>0</v>
      </c>
      <c r="D39" s="55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9" t="s">
        <v>30</v>
      </c>
      <c r="C40" s="56">
        <v>0</v>
      </c>
      <c r="D40" s="57">
        <v>0</v>
      </c>
      <c r="E40" s="1"/>
      <c r="F40" s="1"/>
      <c r="G40" s="1"/>
      <c r="H40" s="1"/>
      <c r="I40" s="1"/>
    </row>
    <row r="41" spans="1:9" x14ac:dyDescent="0.25">
      <c r="A41" s="4" t="s">
        <v>31</v>
      </c>
      <c r="B41" s="9" t="s">
        <v>32</v>
      </c>
      <c r="C41" s="56">
        <v>0</v>
      </c>
      <c r="D41" s="57">
        <v>0</v>
      </c>
      <c r="E41" s="1"/>
      <c r="F41" s="1"/>
      <c r="G41" s="1"/>
      <c r="H41" s="1"/>
      <c r="I41" s="1"/>
    </row>
    <row r="42" spans="1:9" x14ac:dyDescent="0.25">
      <c r="A42" s="1"/>
      <c r="B42" s="9" t="s">
        <v>33</v>
      </c>
      <c r="C42" s="56">
        <v>0</v>
      </c>
      <c r="D42" s="57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6" t="s">
        <v>13</v>
      </c>
      <c r="C43" s="54">
        <f>SUM(C44:C46)</f>
        <v>1109809.1100000001</v>
      </c>
      <c r="D43" s="55">
        <f>SUM(D44:D46)</f>
        <v>691555.76</v>
      </c>
      <c r="E43" s="1"/>
      <c r="F43" s="1"/>
      <c r="G43" s="1"/>
      <c r="H43" s="1"/>
      <c r="I43" s="1"/>
    </row>
    <row r="44" spans="1:9" x14ac:dyDescent="0.25">
      <c r="A44" s="1"/>
      <c r="B44" s="9" t="s">
        <v>30</v>
      </c>
      <c r="C44" s="24">
        <v>1109809.1100000001</v>
      </c>
      <c r="D44" s="18">
        <v>489529.5</v>
      </c>
      <c r="E44" s="1"/>
      <c r="F44" s="1"/>
      <c r="G44" s="1"/>
      <c r="H44" s="1"/>
      <c r="I44" s="1"/>
    </row>
    <row r="45" spans="1:9" x14ac:dyDescent="0.25">
      <c r="A45" s="1"/>
      <c r="B45" s="9" t="s">
        <v>32</v>
      </c>
      <c r="C45" s="24">
        <v>0</v>
      </c>
      <c r="D45" s="18">
        <v>174026.26</v>
      </c>
      <c r="E45" s="1"/>
      <c r="F45" s="1"/>
      <c r="G45" s="1"/>
      <c r="H45" s="1"/>
      <c r="I45" s="1"/>
    </row>
    <row r="46" spans="1:9" x14ac:dyDescent="0.25">
      <c r="A46" s="1"/>
      <c r="B46" s="9" t="s">
        <v>34</v>
      </c>
      <c r="C46" s="24">
        <v>0</v>
      </c>
      <c r="D46" s="19">
        <v>28000</v>
      </c>
      <c r="E46" s="1"/>
      <c r="F46" s="1"/>
      <c r="G46" s="1"/>
      <c r="H46" s="1"/>
      <c r="I46" s="1"/>
    </row>
    <row r="47" spans="1:9" x14ac:dyDescent="0.25">
      <c r="A47" s="1"/>
      <c r="B47" s="8" t="s">
        <v>35</v>
      </c>
      <c r="C47" s="54">
        <f>C39-C43</f>
        <v>-1109809.1100000001</v>
      </c>
      <c r="D47" s="55">
        <f>D39-D43</f>
        <v>-691555.76</v>
      </c>
      <c r="E47" s="1"/>
      <c r="F47" s="1"/>
      <c r="G47" s="1"/>
      <c r="H47" s="1"/>
      <c r="I47" s="1"/>
    </row>
    <row r="48" spans="1:9" x14ac:dyDescent="0.25">
      <c r="A48" s="1"/>
      <c r="B48" s="30"/>
      <c r="C48" s="31"/>
      <c r="D48" s="32"/>
      <c r="E48" s="1"/>
      <c r="F48" s="1"/>
      <c r="G48" s="1"/>
      <c r="H48" s="1"/>
      <c r="I48" s="1"/>
    </row>
    <row r="49" spans="1:9" x14ac:dyDescent="0.25">
      <c r="A49" s="1"/>
      <c r="B49" s="5" t="s">
        <v>36</v>
      </c>
      <c r="C49" s="20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58" t="s">
        <v>2</v>
      </c>
      <c r="C50" s="59">
        <f>SUM(C51+C54)</f>
        <v>0</v>
      </c>
      <c r="D50" s="60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61" t="s">
        <v>37</v>
      </c>
      <c r="C51" s="62">
        <f>SUM(C52+C53)</f>
        <v>0</v>
      </c>
      <c r="D51" s="63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64" t="s">
        <v>38</v>
      </c>
      <c r="C52" s="21">
        <v>0</v>
      </c>
      <c r="D52" s="18">
        <v>0</v>
      </c>
      <c r="E52" s="1"/>
      <c r="F52" s="1"/>
      <c r="G52" s="1"/>
      <c r="H52" s="1"/>
      <c r="I52" s="1"/>
    </row>
    <row r="53" spans="1:9" x14ac:dyDescent="0.25">
      <c r="A53" s="1"/>
      <c r="B53" s="64" t="s">
        <v>39</v>
      </c>
      <c r="C53" s="50">
        <v>0</v>
      </c>
      <c r="D53" s="51">
        <v>0</v>
      </c>
      <c r="E53" s="1"/>
      <c r="F53" s="1"/>
      <c r="G53" s="1"/>
      <c r="H53" s="1"/>
      <c r="I53" s="1"/>
    </row>
    <row r="54" spans="1:9" x14ac:dyDescent="0.25">
      <c r="A54" s="1"/>
      <c r="B54" s="61" t="s">
        <v>40</v>
      </c>
      <c r="C54" s="50">
        <v>0</v>
      </c>
      <c r="D54" s="51">
        <v>0</v>
      </c>
      <c r="E54" s="1"/>
      <c r="F54" s="1"/>
      <c r="G54" s="1"/>
      <c r="H54" s="1"/>
      <c r="I54" s="1"/>
    </row>
    <row r="55" spans="1:9" x14ac:dyDescent="0.25">
      <c r="A55" s="1"/>
      <c r="B55" s="58" t="s">
        <v>13</v>
      </c>
      <c r="C55" s="48">
        <f>SUM(C56+C59)</f>
        <v>0</v>
      </c>
      <c r="D55" s="4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61" t="s">
        <v>41</v>
      </c>
      <c r="C56" s="65">
        <f>SUM(C57+C58)</f>
        <v>0</v>
      </c>
      <c r="D56" s="66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64" t="s">
        <v>38</v>
      </c>
      <c r="C57" s="67">
        <v>0</v>
      </c>
      <c r="D57" s="68">
        <v>0</v>
      </c>
      <c r="E57" s="1"/>
      <c r="F57" s="1"/>
      <c r="G57" s="1"/>
      <c r="H57" s="1"/>
      <c r="I57" s="1"/>
    </row>
    <row r="58" spans="1:9" x14ac:dyDescent="0.25">
      <c r="A58" s="1"/>
      <c r="B58" s="64" t="s">
        <v>39</v>
      </c>
      <c r="C58" s="67">
        <v>0</v>
      </c>
      <c r="D58" s="68">
        <v>0</v>
      </c>
      <c r="E58" s="1"/>
      <c r="F58" s="1"/>
      <c r="G58" s="1"/>
      <c r="H58" s="1"/>
      <c r="I58" s="1"/>
    </row>
    <row r="59" spans="1:9" x14ac:dyDescent="0.25">
      <c r="A59" s="1"/>
      <c r="B59" s="61" t="s">
        <v>42</v>
      </c>
      <c r="C59" s="67">
        <v>0</v>
      </c>
      <c r="D59" s="68">
        <v>0</v>
      </c>
      <c r="E59" s="1"/>
      <c r="F59" s="1"/>
      <c r="G59" s="1"/>
      <c r="H59" s="1"/>
      <c r="I59" s="1"/>
    </row>
    <row r="60" spans="1:9" x14ac:dyDescent="0.25">
      <c r="A60" s="1"/>
      <c r="B60" s="69" t="s">
        <v>43</v>
      </c>
      <c r="C60" s="59">
        <f>C50-C55</f>
        <v>0</v>
      </c>
      <c r="D60" s="60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70"/>
      <c r="C61" s="71"/>
      <c r="D61" s="72"/>
      <c r="E61" s="1"/>
      <c r="F61" s="1"/>
      <c r="G61" s="1"/>
      <c r="H61" s="1"/>
      <c r="I61" s="1"/>
    </row>
    <row r="62" spans="1:9" ht="12" customHeight="1" x14ac:dyDescent="0.25">
      <c r="A62" s="1"/>
      <c r="B62" s="69" t="s">
        <v>48</v>
      </c>
      <c r="C62" s="52">
        <f>SUM(C60,C47,C36)</f>
        <v>-35338.739999999059</v>
      </c>
      <c r="D62" s="73">
        <f>SUM(D60,D47,D36)</f>
        <v>-317435.35999999871</v>
      </c>
      <c r="E62" s="1"/>
      <c r="F62" s="1"/>
      <c r="G62" s="1"/>
      <c r="H62" s="1"/>
      <c r="I62" s="1"/>
    </row>
    <row r="63" spans="1:9" x14ac:dyDescent="0.25">
      <c r="A63" s="1"/>
      <c r="B63" s="70"/>
      <c r="C63" s="71"/>
      <c r="D63" s="72"/>
      <c r="E63" s="1"/>
      <c r="F63" s="1"/>
      <c r="G63" s="1"/>
      <c r="H63" s="1"/>
      <c r="I63" s="1"/>
    </row>
    <row r="64" spans="1:9" x14ac:dyDescent="0.25">
      <c r="A64" s="1"/>
      <c r="B64" s="69" t="s">
        <v>44</v>
      </c>
      <c r="C64" s="74">
        <v>376621.79</v>
      </c>
      <c r="D64" s="75">
        <v>694057.15</v>
      </c>
      <c r="E64" s="1"/>
      <c r="F64" s="1"/>
      <c r="G64" s="1"/>
      <c r="H64" s="1"/>
      <c r="I64" s="1"/>
    </row>
    <row r="65" spans="1:9" ht="12" customHeight="1" x14ac:dyDescent="0.25">
      <c r="A65" s="1"/>
      <c r="B65" s="76" t="s">
        <v>45</v>
      </c>
      <c r="C65" s="74">
        <v>341283.05000000092</v>
      </c>
      <c r="D65" s="75">
        <v>376621.79000000132</v>
      </c>
      <c r="E65" s="1"/>
      <c r="F65" s="1"/>
      <c r="G65" s="1"/>
      <c r="H65" s="1"/>
      <c r="I65" s="1"/>
    </row>
    <row r="66" spans="1:9" ht="12.6" thickBot="1" x14ac:dyDescent="0.3">
      <c r="A66" s="1"/>
      <c r="B66" s="33"/>
      <c r="C66" s="34"/>
      <c r="D66" s="35"/>
      <c r="E66" s="1"/>
      <c r="F66" s="1"/>
      <c r="G66" s="1"/>
      <c r="H66" s="1"/>
      <c r="I66" s="1"/>
    </row>
    <row r="67" spans="1:9" x14ac:dyDescent="0.25">
      <c r="A67" s="1"/>
      <c r="B67" s="16" t="s">
        <v>49</v>
      </c>
      <c r="C67" s="1"/>
      <c r="D67" s="1"/>
      <c r="E67" s="1"/>
      <c r="F67" s="1"/>
      <c r="G67" s="1"/>
      <c r="H67" s="1"/>
      <c r="I67" s="1"/>
    </row>
    <row r="68" spans="1:9" s="13" customFormat="1" x14ac:dyDescent="0.25"/>
    <row r="69" spans="1:9" s="13" customFormat="1" ht="60.75" customHeight="1" x14ac:dyDescent="0.25">
      <c r="B69" s="22"/>
      <c r="C69" s="22"/>
      <c r="D69" s="23"/>
      <c r="E69" s="23"/>
      <c r="F69" s="22"/>
    </row>
    <row r="70" spans="1:9" s="13" customFormat="1" ht="14.4" customHeight="1" x14ac:dyDescent="0.3">
      <c r="B70" s="28" t="s">
        <v>51</v>
      </c>
      <c r="C70" s="28"/>
      <c r="D70" s="25" t="s">
        <v>52</v>
      </c>
      <c r="E70" s="26"/>
      <c r="F70" s="27"/>
    </row>
    <row r="71" spans="1:9" s="13" customFormat="1" ht="14.4" customHeight="1" x14ac:dyDescent="0.3">
      <c r="B71" s="29" t="s">
        <v>53</v>
      </c>
      <c r="C71" s="29"/>
      <c r="D71" s="26" t="s">
        <v>54</v>
      </c>
      <c r="E71" s="26"/>
      <c r="F71" s="27"/>
    </row>
    <row r="72" spans="1:9" s="13" customFormat="1" ht="14.4" x14ac:dyDescent="0.3">
      <c r="D72" s="14"/>
    </row>
    <row r="73" spans="1:9" s="13" customFormat="1" x14ac:dyDescent="0.25"/>
    <row r="74" spans="1:9" s="13" customFormat="1" x14ac:dyDescent="0.25"/>
    <row r="75" spans="1:9" s="13" customFormat="1" x14ac:dyDescent="0.25"/>
    <row r="76" spans="1:9" s="13" customFormat="1" x14ac:dyDescent="0.25"/>
    <row r="77" spans="1:9" s="13" customFormat="1" x14ac:dyDescent="0.25"/>
    <row r="78" spans="1:9" s="13" customFormat="1" x14ac:dyDescent="0.25"/>
    <row r="79" spans="1:9" s="13" customFormat="1" x14ac:dyDescent="0.25"/>
    <row r="80" spans="1:9" s="13" customFormat="1" x14ac:dyDescent="0.25"/>
    <row r="81" s="13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1">
    <mergeCell ref="B48:D48"/>
    <mergeCell ref="B2:D2"/>
    <mergeCell ref="B3:D3"/>
    <mergeCell ref="B4:D4"/>
    <mergeCell ref="B6:D6"/>
    <mergeCell ref="B37:D37"/>
    <mergeCell ref="B70:C70"/>
    <mergeCell ref="B71:C71"/>
    <mergeCell ref="B61:D61"/>
    <mergeCell ref="B63:D63"/>
    <mergeCell ref="B66:D66"/>
  </mergeCells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jrasrubio2021@hotmail.com</cp:lastModifiedBy>
  <cp:lastPrinted>2025-02-05T18:38:45Z</cp:lastPrinted>
  <dcterms:created xsi:type="dcterms:W3CDTF">2019-12-03T19:09:42Z</dcterms:created>
  <dcterms:modified xsi:type="dcterms:W3CDTF">2025-02-07T00:26:44Z</dcterms:modified>
</cp:coreProperties>
</file>